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<sst xmlns="http://schemas.openxmlformats.org/spreadsheetml/2006/main" count="293" uniqueCount="109">
  <si>
    <t>工事費内訳書</t>
  </si>
  <si>
    <t>住　　　　所</t>
  </si>
  <si>
    <t>商号又は名称</t>
  </si>
  <si>
    <t>代 表 者 名</t>
  </si>
  <si>
    <t>工 事 名</t>
  </si>
  <si>
    <t>Ｒ７波土　久尾宍喰浦線　海・船津　（Ｒ７災３）道路復旧工事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</si>
  <si>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</si>
  <si>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</si>
  <si>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</si>
  <si>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</si>
  <si>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</si>
  <si>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</si>
  <si>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</si>
  <si>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</si>
  <si>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</si>
  <si>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</si>
  <si>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</si>
  <si>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</si>
  <si>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</si>
  <si>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</si>
  <si>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路床盛土工</t>
  </si>
  <si>
    <t>路床盛土</t>
  </si>
  <si>
    <t>残土処理工</t>
  </si>
  <si>
    <t>土砂等運搬</t>
  </si>
  <si>
    <t>残土等処分</t>
  </si>
  <si>
    <t>舗装工</t>
  </si>
  <si>
    <t>舗装打換え工</t>
  </si>
  <si>
    <t>上層路盤</t>
  </si>
  <si>
    <t>m2</t>
  </si>
  <si>
    <t>表層</t>
  </si>
  <si>
    <t>排水構造物工</t>
  </si>
  <si>
    <t>作業土工</t>
  </si>
  <si>
    <t>床掘り</t>
  </si>
  <si>
    <t>埋戻し
　W&lt;1m</t>
  </si>
  <si>
    <t>埋戻し
　1m≦W&lt;4m</t>
  </si>
  <si>
    <t>集水桝･ﾏﾝﾎｰﾙ工</t>
  </si>
  <si>
    <t>現場打ち集水桝
　2号</t>
  </si>
  <si>
    <t>箇所</t>
  </si>
  <si>
    <t>縁石工</t>
  </si>
  <si>
    <t xml:space="preserve">境界壁　</t>
  </si>
  <si>
    <t>m</t>
  </si>
  <si>
    <t>防護柵工</t>
  </si>
  <si>
    <t>路側防護柵工</t>
  </si>
  <si>
    <t xml:space="preserve">ｶﾞｰﾄﾞﾚｰﾙ　</t>
  </si>
  <si>
    <t>ﾌﾟﾚｷｬｽﾄ防護柵基礎設置</t>
  </si>
  <si>
    <t>調整コンクリート</t>
  </si>
  <si>
    <t>区画線工</t>
  </si>
  <si>
    <t>溶融式区画線</t>
  </si>
  <si>
    <t>軽量盛土工</t>
  </si>
  <si>
    <t>埋戻し</t>
  </si>
  <si>
    <t xml:space="preserve">軽量盛土　</t>
  </si>
  <si>
    <t>ｺﾝｸﾘｰﾄ床版</t>
  </si>
  <si>
    <t xml:space="preserve">縦排水　</t>
  </si>
  <si>
    <t>間詰ｺﾝｸﾘｰﾄ</t>
  </si>
  <si>
    <t>平張ｺﾝｸﾘｰﾄ</t>
  </si>
  <si>
    <t xml:space="preserve">足場　</t>
  </si>
  <si>
    <t>掛m2</t>
  </si>
  <si>
    <t>ｶﾙﾊﾞｰﾄ工</t>
  </si>
  <si>
    <t>ﾌﾟﾚｷｬｽﾄｶﾙﾊﾞｰﾄ工</t>
  </si>
  <si>
    <t xml:space="preserve">ﾌﾟﾚｷｬｽﾄﾎﾞｯｸｽ　</t>
  </si>
  <si>
    <t>構造物撤去工</t>
  </si>
  <si>
    <t>防護柵撤去工</t>
  </si>
  <si>
    <t>防護柵撤去(ｶﾞｰﾄﾞﾚｰﾙ)</t>
  </si>
  <si>
    <t>構造物取壊し工</t>
  </si>
  <si>
    <t>ｺﾝｸﾘｰﾄ構造物取壊し</t>
  </si>
  <si>
    <t xml:space="preserve">舗装版切断　</t>
  </si>
  <si>
    <t>舗装版破砕</t>
  </si>
  <si>
    <t>運搬処理工</t>
  </si>
  <si>
    <t>殻運搬</t>
  </si>
  <si>
    <t>殻処分</t>
  </si>
  <si>
    <t xml:space="preserve">汚泥処分費　</t>
  </si>
  <si>
    <t xml:space="preserve">現場発生品運搬 </t>
  </si>
  <si>
    <t>t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</si>
  <si>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</si>
  <si>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</si>
  <si>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</si>
  <si>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</si>
  <si>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</si>
  <si>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</si>
  <si>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</si>
  <si>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</si>
  <si>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 xml:space="preserve">現場打ち集水桝 </t>
  </si>
  <si>
    <t>道路維持
　県単独費</t>
  </si>
  <si>
    <t xml:space="preserve">区画線　</t>
  </si>
  <si>
    <t>側溝工</t>
  </si>
  <si>
    <t xml:space="preserve">自由勾配側溝　</t>
  </si>
  <si>
    <t>現場打ち集水桝
　3号</t>
  </si>
  <si>
    <t>現場打ち集水桝
　4号</t>
  </si>
  <si>
    <t>蓋</t>
  </si>
  <si>
    <t>枚</t>
  </si>
  <si>
    <t>場所打水路工</t>
  </si>
  <si>
    <t>場所打水路　
　2-1号</t>
  </si>
  <si>
    <t>場所打水路　
　2-2号</t>
  </si>
  <si>
    <t>場所打水路　
　1号</t>
  </si>
  <si>
    <t xml:space="preserve">練石積水路　</t>
  </si>
  <si>
    <t>仮設工</t>
  </si>
  <si>
    <t>工事用道路工</t>
  </si>
  <si>
    <t>土のう
　撤去</t>
  </si>
  <si>
    <t>袋</t>
  </si>
  <si>
    <t>仮橋･仮桟橋工</t>
  </si>
  <si>
    <t>仮橋上部</t>
  </si>
  <si>
    <t>覆工板設置･撤去[仮橋･仮桟橋]</t>
  </si>
  <si>
    <t>共通仮設費</t>
  </si>
  <si>
    <t>運搬費</t>
  </si>
  <si>
    <t>仮設材運搬費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</si>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</sst>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G11+G22+G26+G33+G36+G41+G44+G55+G58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160.0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17</v>
      </c>
      <c r="F21" s="13" t="n">
        <v>160.0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25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28</v>
      </c>
      <c r="F24" s="13" t="n">
        <v>61.0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28</v>
      </c>
      <c r="F25" s="13" t="n">
        <v>61.0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30</v>
      </c>
      <c r="C26" s="11"/>
      <c r="D26" s="11"/>
      <c r="E26" s="12" t="s">
        <v>13</v>
      </c>
      <c r="F26" s="13" t="n">
        <v>1.0</v>
      </c>
      <c r="G26" s="15">
        <f>G27+G31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17</v>
      </c>
      <c r="F28" s="13" t="n">
        <v>20.0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17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17</v>
      </c>
      <c r="F30" s="13" t="n">
        <v>5.0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37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38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39</v>
      </c>
      <c r="E35" s="12" t="s">
        <v>40</v>
      </c>
      <c r="F35" s="14" t="n">
        <v>0.2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42</v>
      </c>
      <c r="D37" s="11"/>
      <c r="E37" s="12" t="s">
        <v>13</v>
      </c>
      <c r="F37" s="13" t="n">
        <v>1.0</v>
      </c>
      <c r="G37" s="15">
        <f>G38+G39+G40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43</v>
      </c>
      <c r="E38" s="12" t="s">
        <v>40</v>
      </c>
      <c r="F38" s="13" t="n">
        <v>13.0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44</v>
      </c>
      <c r="E39" s="12" t="s">
        <v>40</v>
      </c>
      <c r="F39" s="13" t="n">
        <v>12.0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45</v>
      </c>
      <c r="E40" s="12" t="s">
        <v>17</v>
      </c>
      <c r="F40" s="13" t="n">
        <v>3.0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46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46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47</v>
      </c>
      <c r="E43" s="12" t="s">
        <v>40</v>
      </c>
      <c r="F43" s="13" t="n">
        <v>20.0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48</v>
      </c>
      <c r="C44" s="11"/>
      <c r="D44" s="11"/>
      <c r="E44" s="12" t="s">
        <v>13</v>
      </c>
      <c r="F44" s="13" t="n">
        <v>1.0</v>
      </c>
      <c r="G44" s="15">
        <f>G45+G48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31</v>
      </c>
      <c r="D45" s="11"/>
      <c r="E45" s="12" t="s">
        <v>13</v>
      </c>
      <c r="F45" s="13" t="n">
        <v>1.0</v>
      </c>
      <c r="G45" s="15">
        <f>G46+G47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32</v>
      </c>
      <c r="E46" s="12" t="s">
        <v>17</v>
      </c>
      <c r="F46" s="13" t="n">
        <v>20.0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49</v>
      </c>
      <c r="E47" s="12" t="s">
        <v>17</v>
      </c>
      <c r="F47" s="13" t="n">
        <v>7.0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48</v>
      </c>
      <c r="D48" s="11"/>
      <c r="E48" s="12" t="s">
        <v>13</v>
      </c>
      <c r="F48" s="13" t="n">
        <v>1.0</v>
      </c>
      <c r="G48" s="15">
        <f>G49+G50+G51+G52+G53+G54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50</v>
      </c>
      <c r="E49" s="12" t="s">
        <v>17</v>
      </c>
      <c r="F49" s="13" t="n">
        <v>87.0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51</v>
      </c>
      <c r="E50" s="12" t="s">
        <v>28</v>
      </c>
      <c r="F50" s="13" t="n">
        <v>81.0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52</v>
      </c>
      <c r="E51" s="12" t="s">
        <v>40</v>
      </c>
      <c r="F51" s="13" t="n">
        <v>2.0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53</v>
      </c>
      <c r="E52" s="12" t="s">
        <v>17</v>
      </c>
      <c r="F52" s="13" t="n">
        <v>4.0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54</v>
      </c>
      <c r="E53" s="12" t="s">
        <v>28</v>
      </c>
      <c r="F53" s="13" t="n">
        <v>12.0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55</v>
      </c>
      <c r="E54" s="12" t="s">
        <v>56</v>
      </c>
      <c r="F54" s="13" t="n">
        <v>50.0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57</v>
      </c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58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59</v>
      </c>
      <c r="E57" s="12" t="s">
        <v>40</v>
      </c>
      <c r="F57" s="14" t="n">
        <v>6.6</v>
      </c>
      <c r="G57" s="16"/>
      <c r="I57" s="17" t="n">
        <v>48.0</v>
      </c>
      <c r="J57" s="18" t="n">
        <v>4.0</v>
      </c>
    </row>
    <row r="58" ht="42.0" customHeight="true">
      <c r="A58" s="10"/>
      <c r="B58" s="11" t="s">
        <v>60</v>
      </c>
      <c r="C58" s="11"/>
      <c r="D58" s="11"/>
      <c r="E58" s="12" t="s">
        <v>13</v>
      </c>
      <c r="F58" s="13" t="n">
        <v>1.0</v>
      </c>
      <c r="G58" s="15">
        <f>G59+G61+G65</f>
      </c>
      <c r="I58" s="17" t="n">
        <v>49.0</v>
      </c>
      <c r="J58" s="18" t="n">
        <v>2.0</v>
      </c>
    </row>
    <row r="59" ht="42.0" customHeight="true">
      <c r="A59" s="10"/>
      <c r="B59" s="11"/>
      <c r="C59" s="11" t="s">
        <v>61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62</v>
      </c>
      <c r="E60" s="12" t="s">
        <v>40</v>
      </c>
      <c r="F60" s="13" t="n">
        <v>13.0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63</v>
      </c>
      <c r="D61" s="11"/>
      <c r="E61" s="12" t="s">
        <v>13</v>
      </c>
      <c r="F61" s="13" t="n">
        <v>1.0</v>
      </c>
      <c r="G61" s="15">
        <f>G62+G63+G64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64</v>
      </c>
      <c r="E62" s="12" t="s">
        <v>17</v>
      </c>
      <c r="F62" s="13" t="n">
        <v>22.0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65</v>
      </c>
      <c r="E63" s="12" t="s">
        <v>40</v>
      </c>
      <c r="F63" s="13" t="n">
        <v>17.0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66</v>
      </c>
      <c r="E64" s="12" t="s">
        <v>28</v>
      </c>
      <c r="F64" s="13" t="n">
        <v>58.0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67</v>
      </c>
      <c r="D65" s="11"/>
      <c r="E65" s="12" t="s">
        <v>13</v>
      </c>
      <c r="F65" s="13" t="n">
        <v>1.0</v>
      </c>
      <c r="G65" s="15">
        <f>G66+G67+G68+G69+G70+G71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68</v>
      </c>
      <c r="E66" s="12" t="s">
        <v>17</v>
      </c>
      <c r="F66" s="13" t="n">
        <v>22.0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68</v>
      </c>
      <c r="E67" s="12" t="s">
        <v>17</v>
      </c>
      <c r="F67" s="13" t="n">
        <v>3.0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69</v>
      </c>
      <c r="E68" s="12" t="s">
        <v>17</v>
      </c>
      <c r="F68" s="13" t="n">
        <v>22.0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69</v>
      </c>
      <c r="E69" s="12" t="s">
        <v>17</v>
      </c>
      <c r="F69" s="13" t="n">
        <v>3.0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70</v>
      </c>
      <c r="E70" s="12" t="s">
        <v>17</v>
      </c>
      <c r="F70" s="14" t="n">
        <v>0.02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71</v>
      </c>
      <c r="E71" s="12" t="s">
        <v>72</v>
      </c>
      <c r="F71" s="14" t="n">
        <v>0.1</v>
      </c>
      <c r="G71" s="16"/>
      <c r="I71" s="17" t="n">
        <v>62.0</v>
      </c>
      <c r="J71" s="18" t="n">
        <v>4.0</v>
      </c>
    </row>
    <row r="72" ht="42.0" customHeight="true">
      <c r="A72" s="10" t="s">
        <v>73</v>
      </c>
      <c r="B72" s="11"/>
      <c r="C72" s="11"/>
      <c r="D72" s="11"/>
      <c r="E72" s="12" t="s">
        <v>13</v>
      </c>
      <c r="F72" s="13" t="n">
        <v>1.0</v>
      </c>
      <c r="G72" s="15">
        <f>G11+G22+G26+G33+G36+G41+G44+G55+G58</f>
      </c>
      <c r="I72" s="17" t="n">
        <v>63.0</v>
      </c>
      <c r="J72" s="18"/>
    </row>
    <row r="73" ht="42.0" customHeight="true">
      <c r="A73" s="10" t="s">
        <v>74</v>
      </c>
      <c r="B73" s="11"/>
      <c r="C73" s="11"/>
      <c r="D73" s="11"/>
      <c r="E73" s="12" t="s">
        <v>13</v>
      </c>
      <c r="F73" s="13" t="n">
        <v>1.0</v>
      </c>
      <c r="G73" s="15">
        <f>G74</f>
      </c>
      <c r="I73" s="17" t="n">
        <v>64.0</v>
      </c>
      <c r="J73" s="18" t="n">
        <v>200.0</v>
      </c>
    </row>
    <row r="74" ht="42.0" customHeight="true">
      <c r="A74" s="10"/>
      <c r="B74" s="11" t="s">
        <v>75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/>
    </row>
    <row r="75" ht="42.0" customHeight="true">
      <c r="A75" s="10" t="s">
        <v>76</v>
      </c>
      <c r="B75" s="11"/>
      <c r="C75" s="11"/>
      <c r="D75" s="11"/>
      <c r="E75" s="12" t="s">
        <v>13</v>
      </c>
      <c r="F75" s="13" t="n">
        <v>1.0</v>
      </c>
      <c r="G75" s="15">
        <f>G72+G73</f>
      </c>
      <c r="I75" s="17" t="n">
        <v>66.0</v>
      </c>
      <c r="J75" s="18"/>
    </row>
    <row r="76" ht="42.0" customHeight="true">
      <c r="A76" s="10"/>
      <c r="B76" s="11" t="s">
        <v>77</v>
      </c>
      <c r="C76" s="11"/>
      <c r="D76" s="11"/>
      <c r="E76" s="12" t="s">
        <v>13</v>
      </c>
      <c r="F76" s="13" t="n">
        <v>1.0</v>
      </c>
      <c r="G76" s="16"/>
      <c r="I76" s="17" t="n">
        <v>67.0</v>
      </c>
      <c r="J76" s="18" t="n">
        <v>210.0</v>
      </c>
    </row>
    <row r="77" ht="42.0" customHeight="true">
      <c r="A77" s="10" t="s">
        <v>78</v>
      </c>
      <c r="B77" s="11"/>
      <c r="C77" s="11"/>
      <c r="D77" s="11"/>
      <c r="E77" s="12" t="s">
        <v>13</v>
      </c>
      <c r="F77" s="13" t="n">
        <v>1.0</v>
      </c>
      <c r="G77" s="15">
        <f>G72+G73+G76</f>
      </c>
      <c r="I77" s="17" t="n">
        <v>68.0</v>
      </c>
      <c r="J77" s="18"/>
    </row>
    <row r="78" ht="42.0" customHeight="true">
      <c r="A78" s="10"/>
      <c r="B78" s="11" t="s">
        <v>79</v>
      </c>
      <c r="C78" s="11"/>
      <c r="D78" s="11"/>
      <c r="E78" s="12" t="s">
        <v>13</v>
      </c>
      <c r="F78" s="13" t="n">
        <v>1.0</v>
      </c>
      <c r="G78" s="16"/>
      <c r="I78" s="17" t="n">
        <v>69.0</v>
      </c>
      <c r="J78" s="18" t="n">
        <v>220.0</v>
      </c>
    </row>
    <row r="79" ht="42.0" customHeight="true">
      <c r="A79" s="10" t="s">
        <v>80</v>
      </c>
      <c r="B79" s="11"/>
      <c r="C79" s="11"/>
      <c r="D79" s="11"/>
      <c r="E79" s="12" t="s">
        <v>13</v>
      </c>
      <c r="F79" s="13" t="n">
        <v>1.0</v>
      </c>
      <c r="G79" s="15">
        <f>G77+G78</f>
      </c>
      <c r="I79" s="17" t="n">
        <v>70.0</v>
      </c>
      <c r="J79" s="18"/>
    </row>
    <row r="80" ht="42.0" customHeight="true">
      <c r="A80" s="10" t="s">
        <v>12</v>
      </c>
      <c r="B80" s="11"/>
      <c r="C80" s="11"/>
      <c r="D80" s="11"/>
      <c r="E80" s="12" t="s">
        <v>13</v>
      </c>
      <c r="F80" s="13" t="n">
        <v>1.0</v>
      </c>
      <c r="G80" s="15">
        <f>G81</f>
      </c>
      <c r="I80" s="17" t="n">
        <v>71.0</v>
      </c>
      <c r="J80" s="18" t="n">
        <v>1.0</v>
      </c>
    </row>
    <row r="81" ht="42.0" customHeight="true">
      <c r="A81" s="10"/>
      <c r="B81" s="11" t="s">
        <v>30</v>
      </c>
      <c r="C81" s="11"/>
      <c r="D81" s="11"/>
      <c r="E81" s="12" t="s">
        <v>13</v>
      </c>
      <c r="F81" s="13" t="n">
        <v>1.0</v>
      </c>
      <c r="G81" s="15">
        <f>G82</f>
      </c>
      <c r="I81" s="17" t="n">
        <v>72.0</v>
      </c>
      <c r="J81" s="18" t="n">
        <v>2.0</v>
      </c>
    </row>
    <row r="82" ht="42.0" customHeight="true">
      <c r="A82" s="10"/>
      <c r="B82" s="11"/>
      <c r="C82" s="11" t="s">
        <v>35</v>
      </c>
      <c r="D82" s="11"/>
      <c r="E82" s="12" t="s">
        <v>13</v>
      </c>
      <c r="F82" s="13" t="n">
        <v>1.0</v>
      </c>
      <c r="G82" s="15">
        <f>G83</f>
      </c>
      <c r="I82" s="17" t="n">
        <v>73.0</v>
      </c>
      <c r="J82" s="18" t="n">
        <v>3.0</v>
      </c>
    </row>
    <row r="83" ht="42.0" customHeight="true">
      <c r="A83" s="10"/>
      <c r="B83" s="11"/>
      <c r="C83" s="11"/>
      <c r="D83" s="11" t="s">
        <v>81</v>
      </c>
      <c r="E83" s="12" t="s">
        <v>37</v>
      </c>
      <c r="F83" s="13" t="n">
        <v>1.0</v>
      </c>
      <c r="G83" s="16"/>
      <c r="I83" s="17" t="n">
        <v>74.0</v>
      </c>
      <c r="J83" s="18" t="n">
        <v>4.0</v>
      </c>
    </row>
    <row r="84" ht="42.0" customHeight="true">
      <c r="A84" s="10" t="s">
        <v>73</v>
      </c>
      <c r="B84" s="11"/>
      <c r="C84" s="11"/>
      <c r="D84" s="11"/>
      <c r="E84" s="12" t="s">
        <v>13</v>
      </c>
      <c r="F84" s="13" t="n">
        <v>1.0</v>
      </c>
      <c r="G84" s="15">
        <f>G81</f>
      </c>
      <c r="I84" s="17" t="n">
        <v>75.0</v>
      </c>
      <c r="J84" s="18"/>
    </row>
    <row r="85" ht="42.0" customHeight="true">
      <c r="A85" s="10" t="s">
        <v>74</v>
      </c>
      <c r="B85" s="11"/>
      <c r="C85" s="11"/>
      <c r="D85" s="11"/>
      <c r="E85" s="12" t="s">
        <v>13</v>
      </c>
      <c r="F85" s="13" t="n">
        <v>1.0</v>
      </c>
      <c r="G85" s="15">
        <f>G86</f>
      </c>
      <c r="I85" s="17" t="n">
        <v>76.0</v>
      </c>
      <c r="J85" s="18" t="n">
        <v>200.0</v>
      </c>
    </row>
    <row r="86" ht="42.0" customHeight="true">
      <c r="A86" s="10"/>
      <c r="B86" s="11" t="s">
        <v>75</v>
      </c>
      <c r="C86" s="11"/>
      <c r="D86" s="11"/>
      <c r="E86" s="12" t="s">
        <v>13</v>
      </c>
      <c r="F86" s="13" t="n">
        <v>1.0</v>
      </c>
      <c r="G86" s="16"/>
      <c r="I86" s="17" t="n">
        <v>77.0</v>
      </c>
      <c r="J86" s="18"/>
    </row>
    <row r="87" ht="42.0" customHeight="true">
      <c r="A87" s="10" t="s">
        <v>76</v>
      </c>
      <c r="B87" s="11"/>
      <c r="C87" s="11"/>
      <c r="D87" s="11"/>
      <c r="E87" s="12" t="s">
        <v>13</v>
      </c>
      <c r="F87" s="13" t="n">
        <v>1.0</v>
      </c>
      <c r="G87" s="15">
        <f>G84+G85</f>
      </c>
      <c r="I87" s="17" t="n">
        <v>78.0</v>
      </c>
      <c r="J87" s="18"/>
    </row>
    <row r="88" ht="42.0" customHeight="true">
      <c r="A88" s="10"/>
      <c r="B88" s="11" t="s">
        <v>77</v>
      </c>
      <c r="C88" s="11"/>
      <c r="D88" s="11"/>
      <c r="E88" s="12" t="s">
        <v>13</v>
      </c>
      <c r="F88" s="13" t="n">
        <v>1.0</v>
      </c>
      <c r="G88" s="16"/>
      <c r="I88" s="17" t="n">
        <v>79.0</v>
      </c>
      <c r="J88" s="18" t="n">
        <v>210.0</v>
      </c>
    </row>
    <row r="89" ht="42.0" customHeight="true">
      <c r="A89" s="10" t="s">
        <v>78</v>
      </c>
      <c r="B89" s="11"/>
      <c r="C89" s="11"/>
      <c r="D89" s="11"/>
      <c r="E89" s="12" t="s">
        <v>13</v>
      </c>
      <c r="F89" s="13" t="n">
        <v>1.0</v>
      </c>
      <c r="G89" s="15">
        <f>G84+G85+G88</f>
      </c>
      <c r="I89" s="17" t="n">
        <v>80.0</v>
      </c>
      <c r="J89" s="18"/>
    </row>
    <row r="90" ht="42.0" customHeight="true">
      <c r="A90" s="10"/>
      <c r="B90" s="11" t="s">
        <v>79</v>
      </c>
      <c r="C90" s="11"/>
      <c r="D90" s="11"/>
      <c r="E90" s="12" t="s">
        <v>13</v>
      </c>
      <c r="F90" s="13" t="n">
        <v>1.0</v>
      </c>
      <c r="G90" s="16"/>
      <c r="I90" s="17" t="n">
        <v>81.0</v>
      </c>
      <c r="J90" s="18" t="n">
        <v>220.0</v>
      </c>
    </row>
    <row r="91" ht="42.0" customHeight="true">
      <c r="A91" s="10" t="s">
        <v>80</v>
      </c>
      <c r="B91" s="11"/>
      <c r="C91" s="11"/>
      <c r="D91" s="11"/>
      <c r="E91" s="12" t="s">
        <v>13</v>
      </c>
      <c r="F91" s="13" t="n">
        <v>1.0</v>
      </c>
      <c r="G91" s="15">
        <f>G89+G90</f>
      </c>
      <c r="I91" s="17" t="n">
        <v>82.0</v>
      </c>
      <c r="J91" s="18"/>
    </row>
    <row r="92" ht="42.0" customHeight="true">
      <c r="A92" s="10" t="s">
        <v>82</v>
      </c>
      <c r="B92" s="11"/>
      <c r="C92" s="11"/>
      <c r="D92" s="11"/>
      <c r="E92" s="12" t="s">
        <v>13</v>
      </c>
      <c r="F92" s="13" t="n">
        <v>1.0</v>
      </c>
      <c r="G92" s="15">
        <f>G93+G99+G106+G121+G130</f>
      </c>
      <c r="I92" s="17" t="n">
        <v>83.0</v>
      </c>
      <c r="J92" s="18" t="n">
        <v>1.0</v>
      </c>
    </row>
    <row r="93" ht="42.0" customHeight="true">
      <c r="A93" s="10"/>
      <c r="B93" s="11" t="s">
        <v>14</v>
      </c>
      <c r="C93" s="11"/>
      <c r="D93" s="11"/>
      <c r="E93" s="12" t="s">
        <v>13</v>
      </c>
      <c r="F93" s="13" t="n">
        <v>1.0</v>
      </c>
      <c r="G93" s="15">
        <f>G94+G96</f>
      </c>
      <c r="I93" s="17" t="n">
        <v>84.0</v>
      </c>
      <c r="J93" s="18" t="n">
        <v>2.0</v>
      </c>
    </row>
    <row r="94" ht="42.0" customHeight="true">
      <c r="A94" s="10"/>
      <c r="B94" s="11"/>
      <c r="C94" s="11" t="s">
        <v>15</v>
      </c>
      <c r="D94" s="11"/>
      <c r="E94" s="12" t="s">
        <v>13</v>
      </c>
      <c r="F94" s="13" t="n">
        <v>1.0</v>
      </c>
      <c r="G94" s="15">
        <f>G95</f>
      </c>
      <c r="I94" s="17" t="n">
        <v>85.0</v>
      </c>
      <c r="J94" s="18" t="n">
        <v>3.0</v>
      </c>
    </row>
    <row r="95" ht="42.0" customHeight="true">
      <c r="A95" s="10"/>
      <c r="B95" s="11"/>
      <c r="C95" s="11"/>
      <c r="D95" s="11" t="s">
        <v>16</v>
      </c>
      <c r="E95" s="12" t="s">
        <v>17</v>
      </c>
      <c r="F95" s="13" t="n">
        <v>100.0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 t="s">
        <v>22</v>
      </c>
      <c r="D96" s="11"/>
      <c r="E96" s="12" t="s">
        <v>13</v>
      </c>
      <c r="F96" s="13" t="n">
        <v>1.0</v>
      </c>
      <c r="G96" s="15">
        <f>G97+G98</f>
      </c>
      <c r="I96" s="17" t="n">
        <v>87.0</v>
      </c>
      <c r="J96" s="18" t="n">
        <v>3.0</v>
      </c>
    </row>
    <row r="97" ht="42.0" customHeight="true">
      <c r="A97" s="10"/>
      <c r="B97" s="11"/>
      <c r="C97" s="11"/>
      <c r="D97" s="11" t="s">
        <v>23</v>
      </c>
      <c r="E97" s="12" t="s">
        <v>17</v>
      </c>
      <c r="F97" s="13" t="n">
        <v>100.0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/>
      <c r="D98" s="11" t="s">
        <v>24</v>
      </c>
      <c r="E98" s="12" t="s">
        <v>17</v>
      </c>
      <c r="F98" s="13" t="n">
        <v>100.0</v>
      </c>
      <c r="G98" s="16"/>
      <c r="I98" s="17" t="n">
        <v>89.0</v>
      </c>
      <c r="J98" s="18" t="n">
        <v>4.0</v>
      </c>
    </row>
    <row r="99" ht="42.0" customHeight="true">
      <c r="A99" s="10"/>
      <c r="B99" s="11" t="s">
        <v>25</v>
      </c>
      <c r="C99" s="11"/>
      <c r="D99" s="11"/>
      <c r="E99" s="12" t="s">
        <v>13</v>
      </c>
      <c r="F99" s="13" t="n">
        <v>1.0</v>
      </c>
      <c r="G99" s="15">
        <f>G100</f>
      </c>
      <c r="I99" s="17" t="n">
        <v>90.0</v>
      </c>
      <c r="J99" s="18" t="n">
        <v>2.0</v>
      </c>
    </row>
    <row r="100" ht="42.0" customHeight="true">
      <c r="A100" s="10"/>
      <c r="B100" s="11"/>
      <c r="C100" s="11" t="s">
        <v>26</v>
      </c>
      <c r="D100" s="11"/>
      <c r="E100" s="12" t="s">
        <v>13</v>
      </c>
      <c r="F100" s="13" t="n">
        <v>1.0</v>
      </c>
      <c r="G100" s="15">
        <f>G101+G102+G103+G104+G105</f>
      </c>
      <c r="I100" s="17" t="n">
        <v>91.0</v>
      </c>
      <c r="J100" s="18" t="n">
        <v>3.0</v>
      </c>
    </row>
    <row r="101" ht="42.0" customHeight="true">
      <c r="A101" s="10"/>
      <c r="B101" s="11"/>
      <c r="C101" s="11"/>
      <c r="D101" s="11" t="s">
        <v>65</v>
      </c>
      <c r="E101" s="12" t="s">
        <v>40</v>
      </c>
      <c r="F101" s="13" t="n">
        <v>22.0</v>
      </c>
      <c r="G101" s="16"/>
      <c r="I101" s="17" t="n">
        <v>92.0</v>
      </c>
      <c r="J101" s="18" t="n">
        <v>4.0</v>
      </c>
    </row>
    <row r="102" ht="42.0" customHeight="true">
      <c r="A102" s="10"/>
      <c r="B102" s="11"/>
      <c r="C102" s="11"/>
      <c r="D102" s="11" t="s">
        <v>66</v>
      </c>
      <c r="E102" s="12" t="s">
        <v>28</v>
      </c>
      <c r="F102" s="13" t="n">
        <v>465.0</v>
      </c>
      <c r="G102" s="16"/>
      <c r="I102" s="17" t="n">
        <v>93.0</v>
      </c>
      <c r="J102" s="18" t="n">
        <v>4.0</v>
      </c>
    </row>
    <row r="103" ht="42.0" customHeight="true">
      <c r="A103" s="10"/>
      <c r="B103" s="11"/>
      <c r="C103" s="11"/>
      <c r="D103" s="11" t="s">
        <v>27</v>
      </c>
      <c r="E103" s="12" t="s">
        <v>28</v>
      </c>
      <c r="F103" s="13" t="n">
        <v>196.0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/>
      <c r="C104" s="11"/>
      <c r="D104" s="11" t="s">
        <v>29</v>
      </c>
      <c r="E104" s="12" t="s">
        <v>28</v>
      </c>
      <c r="F104" s="13" t="n">
        <v>196.0</v>
      </c>
      <c r="G104" s="16"/>
      <c r="I104" s="17" t="n">
        <v>95.0</v>
      </c>
      <c r="J104" s="18" t="n">
        <v>4.0</v>
      </c>
    </row>
    <row r="105" ht="42.0" customHeight="true">
      <c r="A105" s="10"/>
      <c r="B105" s="11"/>
      <c r="C105" s="11"/>
      <c r="D105" s="11" t="s">
        <v>83</v>
      </c>
      <c r="E105" s="12" t="s">
        <v>40</v>
      </c>
      <c r="F105" s="13" t="n">
        <v>43.0</v>
      </c>
      <c r="G105" s="16"/>
      <c r="I105" s="17" t="n">
        <v>96.0</v>
      </c>
      <c r="J105" s="18" t="n">
        <v>4.0</v>
      </c>
    </row>
    <row r="106" ht="42.0" customHeight="true">
      <c r="A106" s="10"/>
      <c r="B106" s="11" t="s">
        <v>30</v>
      </c>
      <c r="C106" s="11"/>
      <c r="D106" s="11"/>
      <c r="E106" s="12" t="s">
        <v>13</v>
      </c>
      <c r="F106" s="13" t="n">
        <v>1.0</v>
      </c>
      <c r="G106" s="15">
        <f>G107+G110+G112+G116</f>
      </c>
      <c r="I106" s="17" t="n">
        <v>97.0</v>
      </c>
      <c r="J106" s="18" t="n">
        <v>2.0</v>
      </c>
    </row>
    <row r="107" ht="42.0" customHeight="true">
      <c r="A107" s="10"/>
      <c r="B107" s="11"/>
      <c r="C107" s="11" t="s">
        <v>31</v>
      </c>
      <c r="D107" s="11"/>
      <c r="E107" s="12" t="s">
        <v>13</v>
      </c>
      <c r="F107" s="13" t="n">
        <v>1.0</v>
      </c>
      <c r="G107" s="15">
        <f>G108+G109</f>
      </c>
      <c r="I107" s="17" t="n">
        <v>98.0</v>
      </c>
      <c r="J107" s="18" t="n">
        <v>3.0</v>
      </c>
    </row>
    <row r="108" ht="42.0" customHeight="true">
      <c r="A108" s="10"/>
      <c r="B108" s="11"/>
      <c r="C108" s="11"/>
      <c r="D108" s="11" t="s">
        <v>32</v>
      </c>
      <c r="E108" s="12" t="s">
        <v>17</v>
      </c>
      <c r="F108" s="13" t="n">
        <v>20.0</v>
      </c>
      <c r="G108" s="16"/>
      <c r="I108" s="17" t="n">
        <v>99.0</v>
      </c>
      <c r="J108" s="18" t="n">
        <v>4.0</v>
      </c>
    </row>
    <row r="109" ht="42.0" customHeight="true">
      <c r="A109" s="10"/>
      <c r="B109" s="11"/>
      <c r="C109" s="11"/>
      <c r="D109" s="11" t="s">
        <v>49</v>
      </c>
      <c r="E109" s="12" t="s">
        <v>17</v>
      </c>
      <c r="F109" s="13" t="n">
        <v>9.0</v>
      </c>
      <c r="G109" s="16"/>
      <c r="I109" s="17" t="n">
        <v>100.0</v>
      </c>
      <c r="J109" s="18" t="n">
        <v>4.0</v>
      </c>
    </row>
    <row r="110" ht="42.0" customHeight="true">
      <c r="A110" s="10"/>
      <c r="B110" s="11"/>
      <c r="C110" s="11" t="s">
        <v>84</v>
      </c>
      <c r="D110" s="11"/>
      <c r="E110" s="12" t="s">
        <v>13</v>
      </c>
      <c r="F110" s="13" t="n">
        <v>1.0</v>
      </c>
      <c r="G110" s="15">
        <f>G111</f>
      </c>
      <c r="I110" s="17" t="n">
        <v>101.0</v>
      </c>
      <c r="J110" s="18" t="n">
        <v>3.0</v>
      </c>
    </row>
    <row r="111" ht="42.0" customHeight="true">
      <c r="A111" s="10"/>
      <c r="B111" s="11"/>
      <c r="C111" s="11"/>
      <c r="D111" s="11" t="s">
        <v>85</v>
      </c>
      <c r="E111" s="12" t="s">
        <v>40</v>
      </c>
      <c r="F111" s="14" t="n">
        <v>5.5</v>
      </c>
      <c r="G111" s="16"/>
      <c r="I111" s="17" t="n">
        <v>102.0</v>
      </c>
      <c r="J111" s="18" t="n">
        <v>4.0</v>
      </c>
    </row>
    <row r="112" ht="42.0" customHeight="true">
      <c r="A112" s="10"/>
      <c r="B112" s="11"/>
      <c r="C112" s="11" t="s">
        <v>35</v>
      </c>
      <c r="D112" s="11"/>
      <c r="E112" s="12" t="s">
        <v>13</v>
      </c>
      <c r="F112" s="13" t="n">
        <v>1.0</v>
      </c>
      <c r="G112" s="15">
        <f>G113+G114+G115</f>
      </c>
      <c r="I112" s="17" t="n">
        <v>103.0</v>
      </c>
      <c r="J112" s="18" t="n">
        <v>3.0</v>
      </c>
    </row>
    <row r="113" ht="42.0" customHeight="true">
      <c r="A113" s="10"/>
      <c r="B113" s="11"/>
      <c r="C113" s="11"/>
      <c r="D113" s="11" t="s">
        <v>86</v>
      </c>
      <c r="E113" s="12" t="s">
        <v>37</v>
      </c>
      <c r="F113" s="13" t="n">
        <v>1.0</v>
      </c>
      <c r="G113" s="16"/>
      <c r="I113" s="17" t="n">
        <v>104.0</v>
      </c>
      <c r="J113" s="18" t="n">
        <v>4.0</v>
      </c>
    </row>
    <row r="114" ht="42.0" customHeight="true">
      <c r="A114" s="10"/>
      <c r="B114" s="11"/>
      <c r="C114" s="11"/>
      <c r="D114" s="11" t="s">
        <v>87</v>
      </c>
      <c r="E114" s="12" t="s">
        <v>37</v>
      </c>
      <c r="F114" s="13" t="n">
        <v>1.0</v>
      </c>
      <c r="G114" s="16"/>
      <c r="I114" s="17" t="n">
        <v>105.0</v>
      </c>
      <c r="J114" s="18" t="n">
        <v>4.0</v>
      </c>
    </row>
    <row r="115" ht="42.0" customHeight="true">
      <c r="A115" s="10"/>
      <c r="B115" s="11"/>
      <c r="C115" s="11"/>
      <c r="D115" s="11" t="s">
        <v>88</v>
      </c>
      <c r="E115" s="12" t="s">
        <v>89</v>
      </c>
      <c r="F115" s="13" t="n">
        <v>2.0</v>
      </c>
      <c r="G115" s="16"/>
      <c r="I115" s="17" t="n">
        <v>106.0</v>
      </c>
      <c r="J115" s="18" t="n">
        <v>4.0</v>
      </c>
    </row>
    <row r="116" ht="42.0" customHeight="true">
      <c r="A116" s="10"/>
      <c r="B116" s="11"/>
      <c r="C116" s="11" t="s">
        <v>90</v>
      </c>
      <c r="D116" s="11"/>
      <c r="E116" s="12" t="s">
        <v>13</v>
      </c>
      <c r="F116" s="13" t="n">
        <v>1.0</v>
      </c>
      <c r="G116" s="15">
        <f>G117+G118+G119+G120</f>
      </c>
      <c r="I116" s="17" t="n">
        <v>107.0</v>
      </c>
      <c r="J116" s="18" t="n">
        <v>3.0</v>
      </c>
    </row>
    <row r="117" ht="42.0" customHeight="true">
      <c r="A117" s="10"/>
      <c r="B117" s="11"/>
      <c r="C117" s="11"/>
      <c r="D117" s="11" t="s">
        <v>91</v>
      </c>
      <c r="E117" s="12" t="s">
        <v>40</v>
      </c>
      <c r="F117" s="14" t="n">
        <v>0.5</v>
      </c>
      <c r="G117" s="16"/>
      <c r="I117" s="17" t="n">
        <v>108.0</v>
      </c>
      <c r="J117" s="18" t="n">
        <v>4.0</v>
      </c>
    </row>
    <row r="118" ht="42.0" customHeight="true">
      <c r="A118" s="10"/>
      <c r="B118" s="11"/>
      <c r="C118" s="11"/>
      <c r="D118" s="11" t="s">
        <v>92</v>
      </c>
      <c r="E118" s="12" t="s">
        <v>40</v>
      </c>
      <c r="F118" s="14" t="n">
        <v>1.4</v>
      </c>
      <c r="G118" s="16"/>
      <c r="I118" s="17" t="n">
        <v>109.0</v>
      </c>
      <c r="J118" s="18" t="n">
        <v>4.0</v>
      </c>
    </row>
    <row r="119" ht="42.0" customHeight="true">
      <c r="A119" s="10"/>
      <c r="B119" s="11"/>
      <c r="C119" s="11"/>
      <c r="D119" s="11" t="s">
        <v>93</v>
      </c>
      <c r="E119" s="12" t="s">
        <v>40</v>
      </c>
      <c r="F119" s="13" t="n">
        <v>2.0</v>
      </c>
      <c r="G119" s="16"/>
      <c r="I119" s="17" t="n">
        <v>110.0</v>
      </c>
      <c r="J119" s="18" t="n">
        <v>4.0</v>
      </c>
    </row>
    <row r="120" ht="42.0" customHeight="true">
      <c r="A120" s="10"/>
      <c r="B120" s="11"/>
      <c r="C120" s="11"/>
      <c r="D120" s="11" t="s">
        <v>94</v>
      </c>
      <c r="E120" s="12" t="s">
        <v>28</v>
      </c>
      <c r="F120" s="13" t="n">
        <v>11.0</v>
      </c>
      <c r="G120" s="16"/>
      <c r="I120" s="17" t="n">
        <v>111.0</v>
      </c>
      <c r="J120" s="18" t="n">
        <v>4.0</v>
      </c>
    </row>
    <row r="121" ht="42.0" customHeight="true">
      <c r="A121" s="10"/>
      <c r="B121" s="11" t="s">
        <v>60</v>
      </c>
      <c r="C121" s="11"/>
      <c r="D121" s="11"/>
      <c r="E121" s="12" t="s">
        <v>13</v>
      </c>
      <c r="F121" s="13" t="n">
        <v>1.0</v>
      </c>
      <c r="G121" s="15">
        <f>G122+G124</f>
      </c>
      <c r="I121" s="17" t="n">
        <v>112.0</v>
      </c>
      <c r="J121" s="18" t="n">
        <v>2.0</v>
      </c>
    </row>
    <row r="122" ht="42.0" customHeight="true">
      <c r="A122" s="10"/>
      <c r="B122" s="11"/>
      <c r="C122" s="11" t="s">
        <v>63</v>
      </c>
      <c r="D122" s="11"/>
      <c r="E122" s="12" t="s">
        <v>13</v>
      </c>
      <c r="F122" s="13" t="n">
        <v>1.0</v>
      </c>
      <c r="G122" s="15">
        <f>G123</f>
      </c>
      <c r="I122" s="17" t="n">
        <v>113.0</v>
      </c>
      <c r="J122" s="18" t="n">
        <v>3.0</v>
      </c>
    </row>
    <row r="123" ht="42.0" customHeight="true">
      <c r="A123" s="10"/>
      <c r="B123" s="11"/>
      <c r="C123" s="11"/>
      <c r="D123" s="11" t="s">
        <v>64</v>
      </c>
      <c r="E123" s="12" t="s">
        <v>17</v>
      </c>
      <c r="F123" s="13" t="n">
        <v>1.0</v>
      </c>
      <c r="G123" s="16"/>
      <c r="I123" s="17" t="n">
        <v>114.0</v>
      </c>
      <c r="J123" s="18" t="n">
        <v>4.0</v>
      </c>
    </row>
    <row r="124" ht="42.0" customHeight="true">
      <c r="A124" s="10"/>
      <c r="B124" s="11"/>
      <c r="C124" s="11" t="s">
        <v>67</v>
      </c>
      <c r="D124" s="11"/>
      <c r="E124" s="12" t="s">
        <v>13</v>
      </c>
      <c r="F124" s="13" t="n">
        <v>1.0</v>
      </c>
      <c r="G124" s="15">
        <f>G125+G126+G127+G128+G129</f>
      </c>
      <c r="I124" s="17" t="n">
        <v>115.0</v>
      </c>
      <c r="J124" s="18" t="n">
        <v>3.0</v>
      </c>
    </row>
    <row r="125" ht="42.0" customHeight="true">
      <c r="A125" s="10"/>
      <c r="B125" s="11"/>
      <c r="C125" s="11"/>
      <c r="D125" s="11" t="s">
        <v>68</v>
      </c>
      <c r="E125" s="12" t="s">
        <v>17</v>
      </c>
      <c r="F125" s="13" t="n">
        <v>23.0</v>
      </c>
      <c r="G125" s="16"/>
      <c r="I125" s="17" t="n">
        <v>116.0</v>
      </c>
      <c r="J125" s="18" t="n">
        <v>4.0</v>
      </c>
    </row>
    <row r="126" ht="42.0" customHeight="true">
      <c r="A126" s="10"/>
      <c r="B126" s="11"/>
      <c r="C126" s="11"/>
      <c r="D126" s="11" t="s">
        <v>68</v>
      </c>
      <c r="E126" s="12" t="s">
        <v>17</v>
      </c>
      <c r="F126" s="13" t="n">
        <v>1.0</v>
      </c>
      <c r="G126" s="16"/>
      <c r="I126" s="17" t="n">
        <v>117.0</v>
      </c>
      <c r="J126" s="18" t="n">
        <v>4.0</v>
      </c>
    </row>
    <row r="127" ht="42.0" customHeight="true">
      <c r="A127" s="10"/>
      <c r="B127" s="11"/>
      <c r="C127" s="11"/>
      <c r="D127" s="11" t="s">
        <v>69</v>
      </c>
      <c r="E127" s="12" t="s">
        <v>17</v>
      </c>
      <c r="F127" s="13" t="n">
        <v>23.0</v>
      </c>
      <c r="G127" s="16"/>
      <c r="I127" s="17" t="n">
        <v>118.0</v>
      </c>
      <c r="J127" s="18" t="n">
        <v>4.0</v>
      </c>
    </row>
    <row r="128" ht="42.0" customHeight="true">
      <c r="A128" s="10"/>
      <c r="B128" s="11"/>
      <c r="C128" s="11"/>
      <c r="D128" s="11" t="s">
        <v>69</v>
      </c>
      <c r="E128" s="12" t="s">
        <v>17</v>
      </c>
      <c r="F128" s="13" t="n">
        <v>1.0</v>
      </c>
      <c r="G128" s="16"/>
      <c r="I128" s="17" t="n">
        <v>119.0</v>
      </c>
      <c r="J128" s="18" t="n">
        <v>4.0</v>
      </c>
    </row>
    <row r="129" ht="42.0" customHeight="true">
      <c r="A129" s="10"/>
      <c r="B129" s="11"/>
      <c r="C129" s="11"/>
      <c r="D129" s="11" t="s">
        <v>70</v>
      </c>
      <c r="E129" s="12" t="s">
        <v>17</v>
      </c>
      <c r="F129" s="14" t="n">
        <v>0.02</v>
      </c>
      <c r="G129" s="16"/>
      <c r="I129" s="17" t="n">
        <v>120.0</v>
      </c>
      <c r="J129" s="18" t="n">
        <v>4.0</v>
      </c>
    </row>
    <row r="130" ht="42.0" customHeight="true">
      <c r="A130" s="10"/>
      <c r="B130" s="11" t="s">
        <v>95</v>
      </c>
      <c r="C130" s="11"/>
      <c r="D130" s="11"/>
      <c r="E130" s="12" t="s">
        <v>13</v>
      </c>
      <c r="F130" s="13" t="n">
        <v>1.0</v>
      </c>
      <c r="G130" s="15">
        <f>G131+G133</f>
      </c>
      <c r="I130" s="17" t="n">
        <v>121.0</v>
      </c>
      <c r="J130" s="18" t="n">
        <v>2.0</v>
      </c>
    </row>
    <row r="131" ht="42.0" customHeight="true">
      <c r="A131" s="10"/>
      <c r="B131" s="11"/>
      <c r="C131" s="11" t="s">
        <v>96</v>
      </c>
      <c r="D131" s="11"/>
      <c r="E131" s="12" t="s">
        <v>13</v>
      </c>
      <c r="F131" s="13" t="n">
        <v>1.0</v>
      </c>
      <c r="G131" s="15">
        <f>G132</f>
      </c>
      <c r="I131" s="17" t="n">
        <v>122.0</v>
      </c>
      <c r="J131" s="18" t="n">
        <v>3.0</v>
      </c>
    </row>
    <row r="132" ht="42.0" customHeight="true">
      <c r="A132" s="10"/>
      <c r="B132" s="11"/>
      <c r="C132" s="11"/>
      <c r="D132" s="11" t="s">
        <v>97</v>
      </c>
      <c r="E132" s="12" t="s">
        <v>98</v>
      </c>
      <c r="F132" s="13" t="n">
        <v>12.0</v>
      </c>
      <c r="G132" s="16"/>
      <c r="I132" s="17" t="n">
        <v>123.0</v>
      </c>
      <c r="J132" s="18" t="n">
        <v>4.0</v>
      </c>
    </row>
    <row r="133" ht="42.0" customHeight="true">
      <c r="A133" s="10"/>
      <c r="B133" s="11"/>
      <c r="C133" s="11" t="s">
        <v>99</v>
      </c>
      <c r="D133" s="11"/>
      <c r="E133" s="12" t="s">
        <v>13</v>
      </c>
      <c r="F133" s="13" t="n">
        <v>1.0</v>
      </c>
      <c r="G133" s="15">
        <f>G134+G135</f>
      </c>
      <c r="I133" s="17" t="n">
        <v>124.0</v>
      </c>
      <c r="J133" s="18" t="n">
        <v>3.0</v>
      </c>
    </row>
    <row r="134" ht="42.0" customHeight="true">
      <c r="A134" s="10"/>
      <c r="B134" s="11"/>
      <c r="C134" s="11"/>
      <c r="D134" s="11" t="s">
        <v>100</v>
      </c>
      <c r="E134" s="12" t="s">
        <v>72</v>
      </c>
      <c r="F134" s="14" t="n">
        <v>3.5</v>
      </c>
      <c r="G134" s="16"/>
      <c r="I134" s="17" t="n">
        <v>125.0</v>
      </c>
      <c r="J134" s="18" t="n">
        <v>4.0</v>
      </c>
    </row>
    <row r="135" ht="42.0" customHeight="true">
      <c r="A135" s="10"/>
      <c r="B135" s="11"/>
      <c r="C135" s="11"/>
      <c r="D135" s="11" t="s">
        <v>101</v>
      </c>
      <c r="E135" s="12" t="s">
        <v>28</v>
      </c>
      <c r="F135" s="13" t="n">
        <v>24.0</v>
      </c>
      <c r="G135" s="16"/>
      <c r="I135" s="17" t="n">
        <v>126.0</v>
      </c>
      <c r="J135" s="18" t="n">
        <v>4.0</v>
      </c>
    </row>
    <row r="136" ht="42.0" customHeight="true">
      <c r="A136" s="10" t="s">
        <v>73</v>
      </c>
      <c r="B136" s="11"/>
      <c r="C136" s="11"/>
      <c r="D136" s="11"/>
      <c r="E136" s="12" t="s">
        <v>13</v>
      </c>
      <c r="F136" s="13" t="n">
        <v>1.0</v>
      </c>
      <c r="G136" s="15">
        <f>G93+G99+G106+G121+G130</f>
      </c>
      <c r="I136" s="17" t="n">
        <v>127.0</v>
      </c>
      <c r="J136" s="18"/>
    </row>
    <row r="137" ht="42.0" customHeight="true">
      <c r="A137" s="10" t="s">
        <v>74</v>
      </c>
      <c r="B137" s="11"/>
      <c r="C137" s="11"/>
      <c r="D137" s="11"/>
      <c r="E137" s="12" t="s">
        <v>13</v>
      </c>
      <c r="F137" s="13" t="n">
        <v>1.0</v>
      </c>
      <c r="G137" s="15">
        <f>G138+G141</f>
      </c>
      <c r="I137" s="17" t="n">
        <v>128.0</v>
      </c>
      <c r="J137" s="18" t="n">
        <v>200.0</v>
      </c>
    </row>
    <row r="138" ht="42.0" customHeight="true">
      <c r="A138" s="10"/>
      <c r="B138" s="11" t="s">
        <v>102</v>
      </c>
      <c r="C138" s="11"/>
      <c r="D138" s="11"/>
      <c r="E138" s="12" t="s">
        <v>13</v>
      </c>
      <c r="F138" s="13" t="n">
        <v>1.0</v>
      </c>
      <c r="G138" s="15">
        <f>G139</f>
      </c>
      <c r="I138" s="17" t="n">
        <v>129.0</v>
      </c>
      <c r="J138" s="18" t="n">
        <v>2.0</v>
      </c>
    </row>
    <row r="139" ht="42.0" customHeight="true">
      <c r="A139" s="10"/>
      <c r="B139" s="11"/>
      <c r="C139" s="11" t="s">
        <v>103</v>
      </c>
      <c r="D139" s="11"/>
      <c r="E139" s="12" t="s">
        <v>13</v>
      </c>
      <c r="F139" s="13" t="n">
        <v>1.0</v>
      </c>
      <c r="G139" s="15">
        <f>G140</f>
      </c>
      <c r="I139" s="17" t="n">
        <v>130.0</v>
      </c>
      <c r="J139" s="18" t="n">
        <v>3.0</v>
      </c>
    </row>
    <row r="140" ht="42.0" customHeight="true">
      <c r="A140" s="10"/>
      <c r="B140" s="11"/>
      <c r="C140" s="11"/>
      <c r="D140" s="11" t="s">
        <v>104</v>
      </c>
      <c r="E140" s="12" t="s">
        <v>72</v>
      </c>
      <c r="F140" s="14" t="n">
        <v>7.9</v>
      </c>
      <c r="G140" s="16"/>
      <c r="I140" s="17" t="n">
        <v>131.0</v>
      </c>
      <c r="J140" s="18" t="n">
        <v>4.0</v>
      </c>
    </row>
    <row r="141" ht="42.0" customHeight="true">
      <c r="A141" s="10"/>
      <c r="B141" s="11" t="s">
        <v>75</v>
      </c>
      <c r="C141" s="11"/>
      <c r="D141" s="11"/>
      <c r="E141" s="12" t="s">
        <v>13</v>
      </c>
      <c r="F141" s="13" t="n">
        <v>1.0</v>
      </c>
      <c r="G141" s="16"/>
      <c r="I141" s="17" t="n">
        <v>132.0</v>
      </c>
      <c r="J141" s="18"/>
    </row>
    <row r="142" ht="42.0" customHeight="true">
      <c r="A142" s="10" t="s">
        <v>76</v>
      </c>
      <c r="B142" s="11"/>
      <c r="C142" s="11"/>
      <c r="D142" s="11"/>
      <c r="E142" s="12" t="s">
        <v>13</v>
      </c>
      <c r="F142" s="13" t="n">
        <v>1.0</v>
      </c>
      <c r="G142" s="15">
        <f>G136+G137</f>
      </c>
      <c r="I142" s="17" t="n">
        <v>133.0</v>
      </c>
      <c r="J142" s="18"/>
    </row>
    <row r="143" ht="42.0" customHeight="true">
      <c r="A143" s="10"/>
      <c r="B143" s="11" t="s">
        <v>77</v>
      </c>
      <c r="C143" s="11"/>
      <c r="D143" s="11"/>
      <c r="E143" s="12" t="s">
        <v>13</v>
      </c>
      <c r="F143" s="13" t="n">
        <v>1.0</v>
      </c>
      <c r="G143" s="16"/>
      <c r="I143" s="17" t="n">
        <v>134.0</v>
      </c>
      <c r="J143" s="18" t="n">
        <v>210.0</v>
      </c>
    </row>
    <row r="144" ht="42.0" customHeight="true">
      <c r="A144" s="10" t="s">
        <v>78</v>
      </c>
      <c r="B144" s="11"/>
      <c r="C144" s="11"/>
      <c r="D144" s="11"/>
      <c r="E144" s="12" t="s">
        <v>13</v>
      </c>
      <c r="F144" s="13" t="n">
        <v>1.0</v>
      </c>
      <c r="G144" s="15">
        <f>G136+G137+G143</f>
      </c>
      <c r="I144" s="17" t="n">
        <v>135.0</v>
      </c>
      <c r="J144" s="18"/>
    </row>
    <row r="145" ht="42.0" customHeight="true">
      <c r="A145" s="10"/>
      <c r="B145" s="11" t="s">
        <v>79</v>
      </c>
      <c r="C145" s="11"/>
      <c r="D145" s="11"/>
      <c r="E145" s="12" t="s">
        <v>13</v>
      </c>
      <c r="F145" s="13" t="n">
        <v>1.0</v>
      </c>
      <c r="G145" s="16"/>
      <c r="I145" s="17" t="n">
        <v>136.0</v>
      </c>
      <c r="J145" s="18" t="n">
        <v>220.0</v>
      </c>
    </row>
    <row r="146" ht="42.0" customHeight="true">
      <c r="A146" s="10" t="s">
        <v>80</v>
      </c>
      <c r="B146" s="11"/>
      <c r="C146" s="11"/>
      <c r="D146" s="11"/>
      <c r="E146" s="12" t="s">
        <v>13</v>
      </c>
      <c r="F146" s="13" t="n">
        <v>1.0</v>
      </c>
      <c r="G146" s="15">
        <f>G144+G145</f>
      </c>
      <c r="I146" s="17" t="n">
        <v>137.0</v>
      </c>
      <c r="J146" s="18"/>
    </row>
    <row r="147" ht="42.0" customHeight="true">
      <c r="A147" s="10" t="s">
        <v>105</v>
      </c>
      <c r="B147" s="11"/>
      <c r="C147" s="11"/>
      <c r="D147" s="11"/>
      <c r="E147" s="12" t="s">
        <v>13</v>
      </c>
      <c r="F147" s="13" t="n">
        <v>1.0</v>
      </c>
      <c r="G147" s="15">
        <f>G72+G84+G136</f>
      </c>
      <c r="I147" s="17" t="n">
        <v>138.0</v>
      </c>
      <c r="J147" s="18" t="n">
        <v>20.0</v>
      </c>
    </row>
    <row r="148" ht="42.0" customHeight="true">
      <c r="A148" s="10" t="s">
        <v>106</v>
      </c>
      <c r="B148" s="11"/>
      <c r="C148" s="11"/>
      <c r="D148" s="11"/>
      <c r="E148" s="12" t="s">
        <v>13</v>
      </c>
      <c r="F148" s="13" t="n">
        <v>1.0</v>
      </c>
      <c r="G148" s="15">
        <f>G79+G91+G146</f>
      </c>
      <c r="I148" s="17" t="n">
        <v>139.0</v>
      </c>
      <c r="J148" s="18" t="n">
        <v>30.0</v>
      </c>
    </row>
    <row r="149" ht="42.0" customHeight="true">
      <c r="A149" s="19" t="s">
        <v>107</v>
      </c>
      <c r="B149" s="20"/>
      <c r="C149" s="20"/>
      <c r="D149" s="20"/>
      <c r="E149" s="21" t="s">
        <v>108</v>
      </c>
      <c r="F149" s="22" t="s">
        <v>108</v>
      </c>
      <c r="G149" s="24">
        <f>G148</f>
      </c>
      <c r="I149" s="26" t="n">
        <v>140.0</v>
      </c>
      <c r="J14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C19:D19"/>
    <mergeCell ref="D20"/>
    <mergeCell ref="D21"/>
    <mergeCell ref="B22:D22"/>
    <mergeCell ref="C23:D23"/>
    <mergeCell ref="D24"/>
    <mergeCell ref="D25"/>
    <mergeCell ref="B26:D26"/>
    <mergeCell ref="C27:D27"/>
    <mergeCell ref="D28"/>
    <mergeCell ref="D29"/>
    <mergeCell ref="D30"/>
    <mergeCell ref="C31:D31"/>
    <mergeCell ref="D32"/>
    <mergeCell ref="B33:D33"/>
    <mergeCell ref="C34:D34"/>
    <mergeCell ref="D35"/>
    <mergeCell ref="B36:D36"/>
    <mergeCell ref="C37:D37"/>
    <mergeCell ref="D38"/>
    <mergeCell ref="D39"/>
    <mergeCell ref="D40"/>
    <mergeCell ref="B41:D41"/>
    <mergeCell ref="C42:D42"/>
    <mergeCell ref="D43"/>
    <mergeCell ref="B44:D44"/>
    <mergeCell ref="C45:D45"/>
    <mergeCell ref="D46"/>
    <mergeCell ref="D47"/>
    <mergeCell ref="C48:D48"/>
    <mergeCell ref="D49"/>
    <mergeCell ref="D50"/>
    <mergeCell ref="D51"/>
    <mergeCell ref="D52"/>
    <mergeCell ref="D53"/>
    <mergeCell ref="D54"/>
    <mergeCell ref="B55:D55"/>
    <mergeCell ref="C56:D56"/>
    <mergeCell ref="D57"/>
    <mergeCell ref="B58:D58"/>
    <mergeCell ref="C59:D59"/>
    <mergeCell ref="D60"/>
    <mergeCell ref="C61:D61"/>
    <mergeCell ref="D62"/>
    <mergeCell ref="D63"/>
    <mergeCell ref="D64"/>
    <mergeCell ref="C65:D65"/>
    <mergeCell ref="D66"/>
    <mergeCell ref="D67"/>
    <mergeCell ref="D68"/>
    <mergeCell ref="D69"/>
    <mergeCell ref="D70"/>
    <mergeCell ref="D71"/>
    <mergeCell ref="A72:D72"/>
    <mergeCell ref="A73:D73"/>
    <mergeCell ref="B74:D74"/>
    <mergeCell ref="A75:D75"/>
    <mergeCell ref="B76:D76"/>
    <mergeCell ref="A77:D77"/>
    <mergeCell ref="B78:D78"/>
    <mergeCell ref="A79:D79"/>
    <mergeCell ref="A80:D80"/>
    <mergeCell ref="B81:D81"/>
    <mergeCell ref="C82:D82"/>
    <mergeCell ref="D83"/>
    <mergeCell ref="A84:D84"/>
    <mergeCell ref="A85:D85"/>
    <mergeCell ref="B86:D86"/>
    <mergeCell ref="A87:D87"/>
    <mergeCell ref="B88:D88"/>
    <mergeCell ref="A89:D89"/>
    <mergeCell ref="B90:D90"/>
    <mergeCell ref="A91:D91"/>
    <mergeCell ref="A92:D92"/>
    <mergeCell ref="B93:D93"/>
    <mergeCell ref="C94:D94"/>
    <mergeCell ref="D95"/>
    <mergeCell ref="C96:D96"/>
    <mergeCell ref="D97"/>
    <mergeCell ref="D98"/>
    <mergeCell ref="B99:D99"/>
    <mergeCell ref="C100:D100"/>
    <mergeCell ref="D101"/>
    <mergeCell ref="D102"/>
    <mergeCell ref="D103"/>
    <mergeCell ref="D104"/>
    <mergeCell ref="D105"/>
    <mergeCell ref="B106:D106"/>
    <mergeCell ref="C107:D107"/>
    <mergeCell ref="D108"/>
    <mergeCell ref="D109"/>
    <mergeCell ref="C110:D110"/>
    <mergeCell ref="D111"/>
    <mergeCell ref="C112:D112"/>
    <mergeCell ref="D113"/>
    <mergeCell ref="D114"/>
    <mergeCell ref="D115"/>
    <mergeCell ref="C116:D116"/>
    <mergeCell ref="D117"/>
    <mergeCell ref="D118"/>
    <mergeCell ref="D119"/>
    <mergeCell ref="D120"/>
    <mergeCell ref="B121:D121"/>
    <mergeCell ref="C122:D122"/>
    <mergeCell ref="D123"/>
    <mergeCell ref="C124:D124"/>
    <mergeCell ref="D125"/>
    <mergeCell ref="D126"/>
    <mergeCell ref="D127"/>
    <mergeCell ref="D128"/>
    <mergeCell ref="D129"/>
    <mergeCell ref="B130:D130"/>
    <mergeCell ref="C131:D131"/>
    <mergeCell ref="D132"/>
    <mergeCell ref="C133:D133"/>
    <mergeCell ref="D134"/>
    <mergeCell ref="D135"/>
    <mergeCell ref="A136:D136"/>
    <mergeCell ref="A137:D137"/>
    <mergeCell ref="B138:D138"/>
    <mergeCell ref="C139:D139"/>
    <mergeCell ref="D140"/>
    <mergeCell ref="B141:D141"/>
    <mergeCell ref="A142:D142"/>
    <mergeCell ref="B143:D143"/>
    <mergeCell ref="A144:D144"/>
    <mergeCell ref="B145:D145"/>
    <mergeCell ref="A146:D146"/>
    <mergeCell ref="A147:D147"/>
    <mergeCell ref="A148:D148"/>
    <mergeCell ref="A149:D14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2026-01-06T05:09:26Z</dcterms:created>
  <dc:creator>Apache POI</dc:creator>
</cp:coreProperties>
</file>